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3 кв" sheetId="1" r:id="rId1"/>
  </sheets>
  <calcPr calcId="152511"/>
</workbook>
</file>

<file path=xl/calcChain.xml><?xml version="1.0" encoding="utf-8"?>
<calcChain xmlns="http://schemas.openxmlformats.org/spreadsheetml/2006/main">
  <c r="D11" i="1" l="1"/>
  <c r="C7" i="1"/>
  <c r="D29" i="1" l="1"/>
  <c r="C11" i="1"/>
  <c r="E15" i="1"/>
  <c r="E18" i="1" l="1"/>
  <c r="E17" i="1"/>
  <c r="E16" i="1"/>
  <c r="E14" i="1"/>
  <c r="E13" i="1"/>
  <c r="E12" i="1"/>
  <c r="E11" i="1"/>
  <c r="E9" i="1"/>
  <c r="E8" i="1"/>
  <c r="C6" i="1"/>
  <c r="E10" i="1" l="1"/>
  <c r="D21" i="1"/>
  <c r="E5" i="1"/>
  <c r="D7" i="1"/>
  <c r="E7" i="1" s="1"/>
  <c r="D6" i="1" l="1"/>
  <c r="E6" i="1" s="1"/>
</calcChain>
</file>

<file path=xl/sharedStrings.xml><?xml version="1.0" encoding="utf-8"?>
<sst xmlns="http://schemas.openxmlformats.org/spreadsheetml/2006/main" count="54" uniqueCount="53">
  <si>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</si>
  <si>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</si>
  <si>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</si>
  <si>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</si>
  <si>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</si>
  <si>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</si>
  <si>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</si>
  <si>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</si>
  <si>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</si>
  <si>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</si>
  <si>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</si>
  <si>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</si>
  <si>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</si>
  <si>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</si>
  <si>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</si>
  <si>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</si>
  <si>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</si>
  <si>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</si>
  <si>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</si>
  <si>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</si>
  <si>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</si>
  <si>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</si>
  <si>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</si>
  <si>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</si>
  <si>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</si>
  <si>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</si>
  <si>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</si>
  <si>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</si>
  <si>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</si>
  <si>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</si>
  <si>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</si>
  <si>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</si>
  <si>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</si>
  <si>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</si>
  <si>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</si>
  <si>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</si>
  <si>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</si>
  <si>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</si>
  <si>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</si>
  <si>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</si>
  <si>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</si>
  <si>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</si>
  <si>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</si>
  <si>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</si>
  <si>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</si>
  <si>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</si>
  <si>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</si>
  <si>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на 2023 год</t>
  </si>
  <si>
    <t>2.5.</t>
  </si>
  <si>
    <t xml:space="preserve"> национальная экономика.</t>
  </si>
  <si>
    <t>Сведения о ходе исполнения бюджета муниципального образования «НОВОКИРЕМЕТСКОЕ сельское поселение»  на 01.10.2023 года</t>
  </si>
  <si>
    <t>на 01.10.2023г.</t>
  </si>
  <si>
    <t>за 3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</si>
</sst>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23" sqref="J23"/>
    </sheetView>
  </sheetViews>
  <sheetFormatPr defaultRowHeight="15" x14ac:dyDescent="0.2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8" ht="40.5" customHeight="1" x14ac:dyDescent="0.25">
      <c r="A1" s="11" t="s">
        <v>50</v>
      </c>
      <c r="B1" s="11"/>
      <c r="C1" s="11"/>
      <c r="D1" s="11"/>
      <c r="E1" s="11"/>
    </row>
    <row r="2" spans="1:8" x14ac:dyDescent="0.25">
      <c r="A2" t="s">
        <v>0</v>
      </c>
    </row>
    <row r="3" spans="1:8" ht="45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8" x14ac:dyDescent="0.25">
      <c r="A4" s="3"/>
      <c r="B4" s="3"/>
      <c r="C4" s="3" t="s">
        <v>47</v>
      </c>
      <c r="D4" s="3" t="s">
        <v>51</v>
      </c>
      <c r="E4" s="3"/>
    </row>
    <row r="5" spans="1:8" x14ac:dyDescent="0.25">
      <c r="A5" s="3">
        <v>1</v>
      </c>
      <c r="B5" s="3" t="s">
        <v>5</v>
      </c>
      <c r="C5" s="7">
        <v>8091</v>
      </c>
      <c r="D5" s="7">
        <v>6504.7</v>
      </c>
      <c r="E5" s="7">
        <f>SUM(D5/C5*100)</f>
        <v>80.394265232974902</v>
      </c>
    </row>
    <row r="6" spans="1:8" x14ac:dyDescent="0.25">
      <c r="A6" s="3" t="s">
        <v>33</v>
      </c>
      <c r="B6" s="3" t="s">
        <v>6</v>
      </c>
      <c r="C6" s="7">
        <f>SUM(C7:C8)</f>
        <v>2420</v>
      </c>
      <c r="D6" s="7">
        <f>SUM(D7:D8)</f>
        <v>1684.5</v>
      </c>
      <c r="E6" s="7">
        <f t="shared" ref="E6:E18" si="0">SUM(D6/C6*100)</f>
        <v>69.607438016528917</v>
      </c>
    </row>
    <row r="7" spans="1:8" x14ac:dyDescent="0.25">
      <c r="A7" s="5" t="s">
        <v>34</v>
      </c>
      <c r="B7" s="3" t="s">
        <v>7</v>
      </c>
      <c r="C7" s="7">
        <f>SUM(C5-C9-C8)</f>
        <v>1305</v>
      </c>
      <c r="D7" s="7">
        <f>SUM(D5-D9-D8)</f>
        <v>731.6</v>
      </c>
      <c r="E7" s="7">
        <f t="shared" si="0"/>
        <v>56.061302681992345</v>
      </c>
    </row>
    <row r="8" spans="1:8" x14ac:dyDescent="0.25">
      <c r="A8" s="5" t="s">
        <v>35</v>
      </c>
      <c r="B8" s="3" t="s">
        <v>8</v>
      </c>
      <c r="C8" s="7">
        <v>1115</v>
      </c>
      <c r="D8" s="7">
        <v>952.9</v>
      </c>
      <c r="E8" s="7">
        <f t="shared" si="0"/>
        <v>85.461883408071742</v>
      </c>
      <c r="H8" s="8"/>
    </row>
    <row r="9" spans="1:8" x14ac:dyDescent="0.25">
      <c r="A9" s="3" t="s">
        <v>32</v>
      </c>
      <c r="B9" s="3" t="s">
        <v>9</v>
      </c>
      <c r="C9" s="7">
        <v>5671</v>
      </c>
      <c r="D9" s="7">
        <v>4820.2</v>
      </c>
      <c r="E9" s="7">
        <f t="shared" si="0"/>
        <v>84.997354963851166</v>
      </c>
    </row>
    <row r="10" spans="1:8" x14ac:dyDescent="0.25">
      <c r="A10" s="3">
        <v>2</v>
      </c>
      <c r="B10" s="3" t="s">
        <v>10</v>
      </c>
      <c r="C10" s="3">
        <v>8282.1</v>
      </c>
      <c r="D10" s="3">
        <v>6076.3</v>
      </c>
      <c r="E10" s="7">
        <f t="shared" si="0"/>
        <v>73.366658214703989</v>
      </c>
    </row>
    <row r="11" spans="1:8" x14ac:dyDescent="0.25">
      <c r="A11" s="6" t="s">
        <v>36</v>
      </c>
      <c r="B11" s="3" t="s">
        <v>11</v>
      </c>
      <c r="C11" s="3">
        <f>SUM(C10-C20-C19-C18-C17-C16-C15-C14-C13-C12)</f>
        <v>1899.7</v>
      </c>
      <c r="D11" s="3">
        <f>SUM(D10-D20-D19-D18-D17-D16-D15-D14-D13-D12)</f>
        <v>1598.0000000000009</v>
      </c>
      <c r="E11" s="7">
        <f t="shared" si="0"/>
        <v>84.118545033426372</v>
      </c>
    </row>
    <row r="12" spans="1:8" x14ac:dyDescent="0.25">
      <c r="A12" s="3" t="s">
        <v>37</v>
      </c>
      <c r="B12" s="3" t="s">
        <v>12</v>
      </c>
      <c r="C12" s="3">
        <v>120.7</v>
      </c>
      <c r="D12" s="3">
        <v>71.599999999999994</v>
      </c>
      <c r="E12" s="7">
        <f t="shared" si="0"/>
        <v>59.320629660314829</v>
      </c>
    </row>
    <row r="13" spans="1:8" x14ac:dyDescent="0.25">
      <c r="A13" s="3" t="s">
        <v>38</v>
      </c>
      <c r="B13" s="3" t="s">
        <v>13</v>
      </c>
      <c r="C13" s="3">
        <v>18.100000000000001</v>
      </c>
      <c r="D13" s="3">
        <v>18.100000000000001</v>
      </c>
      <c r="E13" s="7">
        <f t="shared" si="0"/>
        <v>100</v>
      </c>
    </row>
    <row r="14" spans="1:8" x14ac:dyDescent="0.25">
      <c r="A14" s="3" t="s">
        <v>39</v>
      </c>
      <c r="B14" s="3" t="s">
        <v>14</v>
      </c>
      <c r="C14" s="3">
        <v>22</v>
      </c>
      <c r="D14" s="3">
        <v>0</v>
      </c>
      <c r="E14" s="7">
        <f t="shared" si="0"/>
        <v>0</v>
      </c>
    </row>
    <row r="15" spans="1:8" x14ac:dyDescent="0.25">
      <c r="A15" s="3" t="s">
        <v>48</v>
      </c>
      <c r="B15" s="3" t="s">
        <v>49</v>
      </c>
      <c r="C15" s="3">
        <v>2401.5</v>
      </c>
      <c r="D15" s="3">
        <v>2056.5</v>
      </c>
      <c r="E15" s="7">
        <f t="shared" si="0"/>
        <v>85.63397876327295</v>
      </c>
    </row>
    <row r="16" spans="1:8" x14ac:dyDescent="0.25">
      <c r="A16" s="3" t="s">
        <v>40</v>
      </c>
      <c r="B16" s="3" t="s">
        <v>15</v>
      </c>
      <c r="C16" s="3">
        <v>1308</v>
      </c>
      <c r="D16" s="3">
        <v>845.2</v>
      </c>
      <c r="E16" s="7">
        <f t="shared" si="0"/>
        <v>64.61773700305811</v>
      </c>
    </row>
    <row r="17" spans="1:5" x14ac:dyDescent="0.25">
      <c r="A17" s="3" t="s">
        <v>41</v>
      </c>
      <c r="B17" s="3" t="s">
        <v>16</v>
      </c>
      <c r="C17" s="3">
        <v>119</v>
      </c>
      <c r="D17" s="3">
        <v>27.4</v>
      </c>
      <c r="E17" s="7">
        <f t="shared" si="0"/>
        <v>23.025210084033613</v>
      </c>
    </row>
    <row r="18" spans="1:5" x14ac:dyDescent="0.25">
      <c r="A18" s="3" t="s">
        <v>42</v>
      </c>
      <c r="B18" s="3" t="s">
        <v>17</v>
      </c>
      <c r="C18" s="3">
        <v>2393.1</v>
      </c>
      <c r="D18" s="3">
        <v>1459.5</v>
      </c>
      <c r="E18" s="7">
        <f t="shared" si="0"/>
        <v>60.987840040115337</v>
      </c>
    </row>
    <row r="19" spans="1:5" x14ac:dyDescent="0.25">
      <c r="A19" s="3" t="s">
        <v>43</v>
      </c>
      <c r="B19" s="3" t="s">
        <v>18</v>
      </c>
      <c r="C19" s="3">
        <v>0</v>
      </c>
      <c r="D19" s="3">
        <v>0</v>
      </c>
      <c r="E19" s="7">
        <v>0</v>
      </c>
    </row>
    <row r="20" spans="1:5" x14ac:dyDescent="0.25">
      <c r="A20" s="6" t="s">
        <v>45</v>
      </c>
      <c r="B20" s="3" t="s">
        <v>46</v>
      </c>
      <c r="C20" s="3">
        <v>0</v>
      </c>
      <c r="D20" s="3">
        <v>0</v>
      </c>
      <c r="E20" s="7"/>
    </row>
    <row r="21" spans="1:5" x14ac:dyDescent="0.25">
      <c r="A21" s="3">
        <v>3</v>
      </c>
      <c r="B21" s="3" t="s">
        <v>19</v>
      </c>
      <c r="C21" s="3" t="s">
        <v>20</v>
      </c>
      <c r="D21" s="7">
        <f>SUM(D5-D10)</f>
        <v>428.39999999999964</v>
      </c>
      <c r="E21" s="3"/>
    </row>
    <row r="22" spans="1:5" ht="15.75" x14ac:dyDescent="0.25">
      <c r="A22" s="1"/>
      <c r="B22" s="1" t="s">
        <v>21</v>
      </c>
      <c r="C22" s="2"/>
      <c r="D22" s="2"/>
    </row>
    <row r="23" spans="1:5" ht="63" customHeight="1" x14ac:dyDescent="0.25">
      <c r="A23" s="12" t="s">
        <v>22</v>
      </c>
      <c r="B23" s="12"/>
      <c r="C23" s="12"/>
      <c r="D23" s="12"/>
      <c r="E23" s="12"/>
    </row>
    <row r="24" spans="1:5" ht="15.75" x14ac:dyDescent="0.25">
      <c r="A24" s="2" t="s">
        <v>52</v>
      </c>
      <c r="B24" s="2"/>
      <c r="C24" s="2"/>
      <c r="D24" s="2"/>
    </row>
    <row r="25" spans="1:5" x14ac:dyDescent="0.25">
      <c r="A25" t="s">
        <v>23</v>
      </c>
    </row>
    <row r="26" spans="1:5" ht="43.5" customHeight="1" x14ac:dyDescent="0.25">
      <c r="A26" s="3" t="s">
        <v>24</v>
      </c>
      <c r="B26" s="3" t="s">
        <v>1</v>
      </c>
      <c r="C26" s="4" t="s">
        <v>25</v>
      </c>
      <c r="D26" s="13" t="s">
        <v>26</v>
      </c>
      <c r="E26" s="14"/>
    </row>
    <row r="27" spans="1:5" x14ac:dyDescent="0.25">
      <c r="A27" s="3">
        <v>1</v>
      </c>
      <c r="B27" s="3" t="s">
        <v>27</v>
      </c>
      <c r="C27" s="3">
        <v>1</v>
      </c>
      <c r="D27" s="9">
        <v>302.2</v>
      </c>
      <c r="E27" s="10"/>
    </row>
    <row r="28" spans="1:5" x14ac:dyDescent="0.25">
      <c r="A28" s="3">
        <v>2</v>
      </c>
      <c r="B28" s="3" t="s">
        <v>28</v>
      </c>
      <c r="C28" s="3">
        <v>1</v>
      </c>
      <c r="D28" s="9">
        <v>326.8</v>
      </c>
      <c r="E28" s="10"/>
    </row>
    <row r="29" spans="1:5" x14ac:dyDescent="0.25">
      <c r="A29" s="3"/>
      <c r="B29" s="3" t="s">
        <v>29</v>
      </c>
      <c r="C29" s="3">
        <v>2</v>
      </c>
      <c r="D29" s="9">
        <f>SUM(D27:E28)</f>
        <v>629</v>
      </c>
      <c r="E29" s="10"/>
    </row>
    <row r="31" spans="1:5" x14ac:dyDescent="0.25">
      <c r="A31" t="s">
        <v>30</v>
      </c>
    </row>
    <row r="32" spans="1:5" x14ac:dyDescent="0.25">
      <c r="A32" t="s">
        <v>44</v>
      </c>
    </row>
    <row r="33" spans="1:1" x14ac:dyDescent="0.25">
      <c r="A33" t="s">
        <v>31</v>
      </c>
    </row>
  </sheetData>
  <mergeCells count="6">
    <mergeCell ref="D29:E29"/>
    <mergeCell ref="A1:E1"/>
    <mergeCell ref="A23:E23"/>
    <mergeCell ref="D26:E26"/>
    <mergeCell ref="D27:E27"/>
    <mergeCell ref="D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2023-11-13T10:26:53Z</dcterms:modified>
</cp:coreProperties>
</file>