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/>
  </bookViews>
  <sheets>
    <sheet name="3 кв" sheetId="1" r:id="rId1"/>
  </sheets>
  <calcPr calcId="144525"/>
</workbook>
</file>

<file path=xl/calcChain.xml><?xml version="1.0" encoding="utf-8"?>
<calcChain xmlns="http://schemas.openxmlformats.org/spreadsheetml/2006/main">
  <c r="C11" i="1"/>
  <c r="C6"/>
  <c r="C7" s="1"/>
  <c r="D5"/>
  <c r="D7"/>
  <c r="D11" l="1"/>
  <c r="D29" l="1"/>
  <c r="E15"/>
  <c r="E18" l="1"/>
  <c r="E17"/>
  <c r="E16"/>
  <c r="E14"/>
  <c r="E13"/>
  <c r="E12"/>
  <c r="E11"/>
  <c r="E9"/>
  <c r="E8"/>
  <c r="E10" l="1"/>
  <c r="D21"/>
  <c r="E5"/>
  <c r="E7"/>
  <c r="E6"/>
</calcChain>
</file>

<file path=xl/sharedStrings.xml><?xml version="1.0" encoding="utf-8"?>
<sst xmlns="http://schemas.openxmlformats.org/spreadsheetml/2006/main" count="54" uniqueCount="53">
  <si>
    <t>                                                                                                                                     тыс. рублей</t>
  </si>
  <si>
    <t>Наименование</t>
  </si>
  <si>
    <t>Утверждено бюджетных назначений</t>
  </si>
  <si>
    <t>Исполнено</t>
  </si>
  <si>
    <t>Процент исполнения</t>
  </si>
  <si>
    <t xml:space="preserve">Доходы бюджета всего, из них                 </t>
  </si>
  <si>
    <t xml:space="preserve"> – собственные,  в т.ч.           </t>
  </si>
  <si>
    <t xml:space="preserve">    налоговые             </t>
  </si>
  <si>
    <t xml:space="preserve">    неналоговые                  </t>
  </si>
  <si>
    <t xml:space="preserve">- безвозмездные поступления    </t>
  </si>
  <si>
    <t>Расходы бюджета всего, из них</t>
  </si>
  <si>
    <t>- общегосударственные вопросы</t>
  </si>
  <si>
    <t>- национальная оборона</t>
  </si>
  <si>
    <t>-межбюджетные трансферты</t>
  </si>
  <si>
    <t>- резервный фонд</t>
  </si>
  <si>
    <t>- жилищно-коммунальное хозяйство</t>
  </si>
  <si>
    <t>- налог на имущество</t>
  </si>
  <si>
    <t>- культура</t>
  </si>
  <si>
    <t xml:space="preserve">-Сельское хозяйство </t>
  </si>
  <si>
    <t>Дефицит, профицит (-,+)</t>
  </si>
  <si>
    <t>х</t>
  </si>
  <si>
    <t xml:space="preserve">Сведения </t>
  </si>
  <si>
    <t xml:space="preserve">о численности  муниципальных служащих органов местного самоуправления, работников муниципальных учреждений и фактических затратах на их денежное содержание в муниципальном образовании «Новокиреметское сельское поселение»  </t>
  </si>
  <si>
    <t>                                                                                                                                      тыс. рублей</t>
  </si>
  <si>
    <t>№ п/п</t>
  </si>
  <si>
    <t>Численность, чел.</t>
  </si>
  <si>
    <t>Расходы на содержание</t>
  </si>
  <si>
    <t>Муниципальные служащие  органов местного самоуправления</t>
  </si>
  <si>
    <t>Работники муниципальных учреждений</t>
  </si>
  <si>
    <t>ВСЕГО:</t>
  </si>
  <si>
    <t> Руководитель</t>
  </si>
  <si>
    <t>Аксубаевского муниципального района РТ                                                                       И.Р. Шакиров</t>
  </si>
  <si>
    <t>1.2.</t>
  </si>
  <si>
    <t>1.1.</t>
  </si>
  <si>
    <t>1.1.1.</t>
  </si>
  <si>
    <t>1.1.2.</t>
  </si>
  <si>
    <t>2.1.</t>
  </si>
  <si>
    <t>2.2.</t>
  </si>
  <si>
    <t>2.3.</t>
  </si>
  <si>
    <t>2.4.</t>
  </si>
  <si>
    <t>2.6.</t>
  </si>
  <si>
    <t>2.7.</t>
  </si>
  <si>
    <t>2.8.</t>
  </si>
  <si>
    <t>2.9.</t>
  </si>
  <si>
    <t xml:space="preserve"> Исполкома Новокиреметского сельского поселения </t>
  </si>
  <si>
    <t>02.10.</t>
  </si>
  <si>
    <t xml:space="preserve"> -Социальная политика</t>
  </si>
  <si>
    <t>на 2023 год</t>
  </si>
  <si>
    <t>2.5.</t>
  </si>
  <si>
    <t xml:space="preserve"> национальная экономика. </t>
  </si>
  <si>
    <t>Сведения о ходе исполнения бюджета муниципального образования «НОВОКИРЕМЕТСКОЕ сельское поселение»  на 01.01.2024 года</t>
  </si>
  <si>
    <t>на 01.01.2024г.</t>
  </si>
  <si>
    <t>за 4 квартал 2024 года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</si>
</sst>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16" fontId="0" fillId="0" borderId="1" xfId="0" applyNumberFormat="1" applyBorder="1"/>
    <xf numFmtId="164" fontId="0" fillId="0" borderId="1" xfId="0" applyNumberFormat="1" applyBorder="1"/>
    <xf numFmtId="164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workbookViewId="0">
      <selection activeCell="D29" sqref="D29:E29"/>
    </sheetView>
  </sheetViews>
  <sheetFormatPr defaultRowHeight="15"/>
  <cols>
    <col min="1" max="1" width="8.85546875" customWidth="1"/>
    <col min="2" max="2" width="37.5703125" customWidth="1"/>
    <col min="3" max="3" width="12.28515625" customWidth="1"/>
    <col min="4" max="4" width="14.42578125" customWidth="1"/>
    <col min="5" max="5" width="9.28515625" customWidth="1"/>
  </cols>
  <sheetData>
    <row r="1" spans="1:8" ht="40.5" customHeight="1">
      <c r="A1" s="11" t="s">
        <v>50</v>
      </c>
      <c r="B1" s="11"/>
      <c r="C1" s="11"/>
      <c r="D1" s="11"/>
      <c r="E1" s="11"/>
    </row>
    <row r="2" spans="1:8">
      <c r="A2" t="s">
        <v>0</v>
      </c>
    </row>
    <row r="3" spans="1:8" ht="45">
      <c r="A3" s="3"/>
      <c r="B3" s="3" t="s">
        <v>1</v>
      </c>
      <c r="C3" s="4" t="s">
        <v>2</v>
      </c>
      <c r="D3" s="4" t="s">
        <v>3</v>
      </c>
      <c r="E3" s="4" t="s">
        <v>4</v>
      </c>
    </row>
    <row r="4" spans="1:8">
      <c r="A4" s="3"/>
      <c r="B4" s="3"/>
      <c r="C4" s="3" t="s">
        <v>47</v>
      </c>
      <c r="D4" s="3" t="s">
        <v>51</v>
      </c>
      <c r="E4" s="3"/>
    </row>
    <row r="5" spans="1:8">
      <c r="A5" s="3">
        <v>1</v>
      </c>
      <c r="B5" s="3" t="s">
        <v>5</v>
      </c>
      <c r="C5" s="7">
        <v>8698.1</v>
      </c>
      <c r="D5" s="7">
        <f>SUM(D9+D6)</f>
        <v>8734.9000000000015</v>
      </c>
      <c r="E5" s="7">
        <f>SUM(D5/C5*100)</f>
        <v>100.42308090272589</v>
      </c>
    </row>
    <row r="6" spans="1:8">
      <c r="A6" s="3" t="s">
        <v>33</v>
      </c>
      <c r="B6" s="3" t="s">
        <v>6</v>
      </c>
      <c r="C6" s="7">
        <f>SUM(C5-C9)</f>
        <v>2421</v>
      </c>
      <c r="D6" s="7">
        <v>2457.8000000000002</v>
      </c>
      <c r="E6" s="7">
        <f t="shared" ref="E6:E18" si="0">SUM(D6/C6*100)</f>
        <v>101.52003304419661</v>
      </c>
    </row>
    <row r="7" spans="1:8">
      <c r="A7" s="5" t="s">
        <v>34</v>
      </c>
      <c r="B7" s="3" t="s">
        <v>7</v>
      </c>
      <c r="C7" s="7">
        <f>SUM(C6-C8)</f>
        <v>1306</v>
      </c>
      <c r="D7" s="7">
        <f>SUM(D6-D8)</f>
        <v>1348.2000000000003</v>
      </c>
      <c r="E7" s="7">
        <f t="shared" si="0"/>
        <v>103.23124042879022</v>
      </c>
    </row>
    <row r="8" spans="1:8">
      <c r="A8" s="5" t="s">
        <v>35</v>
      </c>
      <c r="B8" s="3" t="s">
        <v>8</v>
      </c>
      <c r="C8" s="7">
        <v>1115</v>
      </c>
      <c r="D8" s="7">
        <v>1109.5999999999999</v>
      </c>
      <c r="E8" s="7">
        <f t="shared" si="0"/>
        <v>99.515695067264559</v>
      </c>
      <c r="H8" s="8"/>
    </row>
    <row r="9" spans="1:8">
      <c r="A9" s="3" t="s">
        <v>32</v>
      </c>
      <c r="B9" s="3" t="s">
        <v>9</v>
      </c>
      <c r="C9" s="7">
        <v>6277.1</v>
      </c>
      <c r="D9" s="7">
        <v>6277.1</v>
      </c>
      <c r="E9" s="7">
        <f t="shared" si="0"/>
        <v>100</v>
      </c>
    </row>
    <row r="10" spans="1:8">
      <c r="A10" s="3">
        <v>2</v>
      </c>
      <c r="B10" s="3" t="s">
        <v>10</v>
      </c>
      <c r="C10" s="3">
        <v>8888.2000000000007</v>
      </c>
      <c r="D10" s="3">
        <v>8862</v>
      </c>
      <c r="E10" s="7">
        <f t="shared" si="0"/>
        <v>99.70522715510451</v>
      </c>
    </row>
    <row r="11" spans="1:8">
      <c r="A11" s="6" t="s">
        <v>36</v>
      </c>
      <c r="B11" s="3" t="s">
        <v>11</v>
      </c>
      <c r="C11" s="3">
        <f>SUM(C10-C20-C19-C18-C17-C16-C15-C14-C13-C12)</f>
        <v>2453.2000000000003</v>
      </c>
      <c r="D11" s="3">
        <f>SUM(D10-D20-D19-D18-D17-D16-D15-D14-D13-D12)</f>
        <v>2449.4999999999995</v>
      </c>
      <c r="E11" s="7">
        <f t="shared" si="0"/>
        <v>99.849176585683978</v>
      </c>
      <c r="H11" s="8"/>
    </row>
    <row r="12" spans="1:8">
      <c r="A12" s="3" t="s">
        <v>37</v>
      </c>
      <c r="B12" s="3" t="s">
        <v>12</v>
      </c>
      <c r="C12" s="3">
        <v>120.7</v>
      </c>
      <c r="D12" s="3">
        <v>120.7</v>
      </c>
      <c r="E12" s="7">
        <f t="shared" si="0"/>
        <v>100</v>
      </c>
    </row>
    <row r="13" spans="1:8">
      <c r="A13" s="3" t="s">
        <v>38</v>
      </c>
      <c r="B13" s="3" t="s">
        <v>13</v>
      </c>
      <c r="C13" s="3">
        <v>18.100000000000001</v>
      </c>
      <c r="D13" s="3">
        <v>18.100000000000001</v>
      </c>
      <c r="E13" s="7">
        <f t="shared" si="0"/>
        <v>100</v>
      </c>
    </row>
    <row r="14" spans="1:8">
      <c r="A14" s="3" t="s">
        <v>39</v>
      </c>
      <c r="B14" s="3" t="s">
        <v>14</v>
      </c>
      <c r="C14" s="3">
        <v>22</v>
      </c>
      <c r="D14" s="3">
        <v>0</v>
      </c>
      <c r="E14" s="7">
        <f t="shared" si="0"/>
        <v>0</v>
      </c>
    </row>
    <row r="15" spans="1:8">
      <c r="A15" s="3" t="s">
        <v>48</v>
      </c>
      <c r="B15" s="3" t="s">
        <v>49</v>
      </c>
      <c r="C15" s="3">
        <v>2480</v>
      </c>
      <c r="D15" s="3">
        <v>2480</v>
      </c>
      <c r="E15" s="7">
        <f t="shared" si="0"/>
        <v>100</v>
      </c>
    </row>
    <row r="16" spans="1:8">
      <c r="A16" s="3" t="s">
        <v>40</v>
      </c>
      <c r="B16" s="3" t="s">
        <v>15</v>
      </c>
      <c r="C16" s="3">
        <v>1466.3</v>
      </c>
      <c r="D16" s="3">
        <v>1465.8</v>
      </c>
      <c r="E16" s="7">
        <f t="shared" si="0"/>
        <v>99.965900566050607</v>
      </c>
    </row>
    <row r="17" spans="1:5">
      <c r="A17" s="3" t="s">
        <v>41</v>
      </c>
      <c r="B17" s="3" t="s">
        <v>16</v>
      </c>
      <c r="C17" s="3">
        <v>71.599999999999994</v>
      </c>
      <c r="D17" s="3">
        <v>71.599999999999994</v>
      </c>
      <c r="E17" s="7">
        <f t="shared" si="0"/>
        <v>100</v>
      </c>
    </row>
    <row r="18" spans="1:5">
      <c r="A18" s="3" t="s">
        <v>42</v>
      </c>
      <c r="B18" s="3" t="s">
        <v>17</v>
      </c>
      <c r="C18" s="3">
        <v>2207.6999999999998</v>
      </c>
      <c r="D18" s="3">
        <v>2207.6999999999998</v>
      </c>
      <c r="E18" s="7">
        <f t="shared" si="0"/>
        <v>100</v>
      </c>
    </row>
    <row r="19" spans="1:5">
      <c r="A19" s="3" t="s">
        <v>43</v>
      </c>
      <c r="B19" s="3" t="s">
        <v>18</v>
      </c>
      <c r="C19" s="3">
        <v>48.6</v>
      </c>
      <c r="D19" s="3">
        <v>48.6</v>
      </c>
      <c r="E19" s="7">
        <v>0</v>
      </c>
    </row>
    <row r="20" spans="1:5">
      <c r="A20" s="6" t="s">
        <v>45</v>
      </c>
      <c r="B20" s="3" t="s">
        <v>46</v>
      </c>
      <c r="C20" s="3">
        <v>0</v>
      </c>
      <c r="D20" s="3">
        <v>0</v>
      </c>
      <c r="E20" s="7"/>
    </row>
    <row r="21" spans="1:5">
      <c r="A21" s="3">
        <v>3</v>
      </c>
      <c r="B21" s="3" t="s">
        <v>19</v>
      </c>
      <c r="C21" s="3" t="s">
        <v>20</v>
      </c>
      <c r="D21" s="7">
        <f>SUM(D5-D10)</f>
        <v>-127.09999999999854</v>
      </c>
      <c r="E21" s="3"/>
    </row>
    <row r="22" spans="1:5" ht="15.75">
      <c r="A22" s="1"/>
      <c r="B22" s="1" t="s">
        <v>21</v>
      </c>
      <c r="C22" s="2"/>
      <c r="D22" s="2"/>
    </row>
    <row r="23" spans="1:5" ht="63" customHeight="1">
      <c r="A23" s="12" t="s">
        <v>22</v>
      </c>
      <c r="B23" s="12"/>
      <c r="C23" s="12"/>
      <c r="D23" s="12"/>
      <c r="E23" s="12"/>
    </row>
    <row r="24" spans="1:5" ht="15.75">
      <c r="A24" s="2" t="s">
        <v>52</v>
      </c>
      <c r="B24" s="2"/>
      <c r="C24" s="2"/>
      <c r="D24" s="2"/>
    </row>
    <row r="25" spans="1:5">
      <c r="A25" t="s">
        <v>23</v>
      </c>
    </row>
    <row r="26" spans="1:5" ht="43.5" customHeight="1">
      <c r="A26" s="3" t="s">
        <v>24</v>
      </c>
      <c r="B26" s="3" t="s">
        <v>1</v>
      </c>
      <c r="C26" s="4" t="s">
        <v>25</v>
      </c>
      <c r="D26" s="13" t="s">
        <v>26</v>
      </c>
      <c r="E26" s="14"/>
    </row>
    <row r="27" spans="1:5">
      <c r="A27" s="3">
        <v>1</v>
      </c>
      <c r="B27" s="3" t="s">
        <v>27</v>
      </c>
      <c r="C27" s="3">
        <v>1</v>
      </c>
      <c r="D27" s="9">
        <v>411.7</v>
      </c>
      <c r="E27" s="10"/>
    </row>
    <row r="28" spans="1:5">
      <c r="A28" s="3">
        <v>2</v>
      </c>
      <c r="B28" s="3" t="s">
        <v>28</v>
      </c>
      <c r="C28" s="3">
        <v>1</v>
      </c>
      <c r="D28" s="9">
        <v>434.7</v>
      </c>
      <c r="E28" s="10"/>
    </row>
    <row r="29" spans="1:5">
      <c r="A29" s="3"/>
      <c r="B29" s="3" t="s">
        <v>29</v>
      </c>
      <c r="C29" s="3">
        <v>2</v>
      </c>
      <c r="D29" s="9">
        <f>SUM(D27:E28)</f>
        <v>846.4</v>
      </c>
      <c r="E29" s="10"/>
    </row>
    <row r="31" spans="1:5">
      <c r="A31" t="s">
        <v>30</v>
      </c>
    </row>
    <row r="32" spans="1:5">
      <c r="A32" t="s">
        <v>44</v>
      </c>
    </row>
    <row r="33" spans="1:1">
      <c r="A33" t="s">
        <v>31</v>
      </c>
    </row>
  </sheetData>
  <mergeCells count="6">
    <mergeCell ref="D29:E29"/>
    <mergeCell ref="A1:E1"/>
    <mergeCell ref="A23:E23"/>
    <mergeCell ref="D26:E26"/>
    <mergeCell ref="D27:E27"/>
    <mergeCell ref="D28:E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2024-01-22T08:07:12Z</dcterms:modified>
</cp:coreProperties>
</file>