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1 кв" sheetId="1" r:id="rId1"/>
  </sheets>
  <calcPr calcId="144525"/>
</workbook>
</file>

<file path=xl/calcChain.xml><?xml version="1.0" encoding="utf-8"?>
<calcChain xmlns="http://schemas.openxmlformats.org/spreadsheetml/2006/main">
  <c r="D11" i="1" l="1"/>
  <c r="C11" i="1"/>
  <c r="E12" i="1" l="1"/>
  <c r="E13" i="1"/>
  <c r="C6" i="1" l="1"/>
  <c r="C5" i="1" s="1"/>
  <c r="D6" i="1" l="1"/>
  <c r="D5" i="1" s="1"/>
  <c r="D28" i="1" l="1"/>
  <c r="E17" i="1"/>
  <c r="E16" i="1"/>
  <c r="E15" i="1"/>
  <c r="E14" i="1"/>
  <c r="E11" i="1"/>
  <c r="E9" i="1"/>
  <c r="E8" i="1"/>
  <c r="E7" i="1"/>
  <c r="D20" i="1" l="1"/>
  <c r="E10" i="1"/>
  <c r="E5" i="1"/>
  <c r="E6" i="1"/>
</calcChain>
</file>

<file path=xl/sharedStrings.xml><?xml version="1.0" encoding="utf-8"?>
<sst xmlns="http://schemas.openxmlformats.org/spreadsheetml/2006/main" count="52" uniqueCount="51">
  <si>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</si>
  <si>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</si>
  <si>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</si>
  <si>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</si>
  <si>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</si>
  <si>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</si>
  <si>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</si>
  <si>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</si>
  <si>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</si>
  <si>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</si>
  <si>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</si>
  <si>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</si>
  <si>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</si>
  <si>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</si>
  <si>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</si>
  <si>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</si>
  <si>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</si>
  <si>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</si>
  <si>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</si>
  <si>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</si>
  <si>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</si>
  <si>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</si>
  <si>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</si>
  <si>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</si>
  <si>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</si>
  <si>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</si>
  <si>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</si>
  <si>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</si>
  <si>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</si>
  <si>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</si>
  <si>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</si>
  <si>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</si>
  <si>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</si>
  <si>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</si>
  <si>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</si>
  <si>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</si>
  <si>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</si>
  <si>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</si>
  <si>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</si>
  <si>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</si>
  <si>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2.6.</t>
  </si>
  <si>
    <t>2.7.</t>
  </si>
  <si>
    <t>2.8.</t>
  </si>
  <si>
    <t>2.9.</t>
  </si>
  <si>
    <t xml:space="preserve"> Исполкома Новокиреметского сельского поселения </t>
  </si>
  <si>
    <t>02.10.</t>
  </si>
  <si>
    <t xml:space="preserve"> -Социальная политика</t>
  </si>
  <si>
    <t>Сведения о ходе исполнения бюджета муниципального образования «НОВОКИРЕМЕТСКОЕ сельское поселение»  на 01.04.2026 года</t>
  </si>
  <si>
    <t>на 2026 год</t>
  </si>
  <si>
    <t>на 01.04.2026г.</t>
  </si>
  <si>
    <t>за  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</si>
</sst>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164" fontId="0" fillId="0" borderId="1" xfId="0" applyNumberFormat="1" applyBorder="1"/>
    <xf numFmtId="0" fontId="0" fillId="0" borderId="4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H12" sqref="H12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47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3</v>
      </c>
      <c r="E3" s="4" t="s">
        <v>4</v>
      </c>
    </row>
    <row r="4" spans="1:5" x14ac:dyDescent="0.25">
      <c r="A4" s="3"/>
      <c r="B4" s="3"/>
      <c r="C4" s="3" t="s">
        <v>48</v>
      </c>
      <c r="D4" s="3" t="s">
        <v>49</v>
      </c>
      <c r="E4" s="3"/>
    </row>
    <row r="5" spans="1:5" x14ac:dyDescent="0.25">
      <c r="A5" s="3">
        <v>1</v>
      </c>
      <c r="B5" s="3" t="s">
        <v>5</v>
      </c>
      <c r="C5" s="7">
        <f>SUM(C9+C6)</f>
        <v>8597.1</v>
      </c>
      <c r="D5" s="7">
        <f>SUM(D9+D6)</f>
        <v>3489</v>
      </c>
      <c r="E5" s="7">
        <f>SUM(D5/C5*100)</f>
        <v>40.583452559584046</v>
      </c>
    </row>
    <row r="6" spans="1:5" x14ac:dyDescent="0.25">
      <c r="A6" s="3" t="s">
        <v>33</v>
      </c>
      <c r="B6" s="3" t="s">
        <v>6</v>
      </c>
      <c r="C6" s="7">
        <f>SUM(C7:C8)</f>
        <v>1904</v>
      </c>
      <c r="D6" s="7">
        <f>SUM(D7:D8)</f>
        <v>1166.0999999999999</v>
      </c>
      <c r="E6" s="7">
        <f t="shared" ref="E6:E17" si="0">SUM(D6/C6*100)</f>
        <v>61.244747899159655</v>
      </c>
    </row>
    <row r="7" spans="1:5" x14ac:dyDescent="0.25">
      <c r="A7" s="5" t="s">
        <v>34</v>
      </c>
      <c r="B7" s="3" t="s">
        <v>7</v>
      </c>
      <c r="C7" s="7">
        <v>1264</v>
      </c>
      <c r="D7" s="7">
        <v>266.60000000000002</v>
      </c>
      <c r="E7" s="7">
        <f t="shared" si="0"/>
        <v>21.091772151898734</v>
      </c>
    </row>
    <row r="8" spans="1:5" x14ac:dyDescent="0.25">
      <c r="A8" s="5" t="s">
        <v>35</v>
      </c>
      <c r="B8" s="3" t="s">
        <v>8</v>
      </c>
      <c r="C8" s="7">
        <v>640</v>
      </c>
      <c r="D8" s="7">
        <v>899.5</v>
      </c>
      <c r="E8" s="7">
        <f t="shared" si="0"/>
        <v>140.546875</v>
      </c>
    </row>
    <row r="9" spans="1:5" x14ac:dyDescent="0.25">
      <c r="A9" s="3" t="s">
        <v>32</v>
      </c>
      <c r="B9" s="3" t="s">
        <v>9</v>
      </c>
      <c r="C9" s="7">
        <v>6693.1</v>
      </c>
      <c r="D9" s="7">
        <v>2322.9</v>
      </c>
      <c r="E9" s="7">
        <f t="shared" si="0"/>
        <v>34.705891141623461</v>
      </c>
    </row>
    <row r="10" spans="1:5" x14ac:dyDescent="0.25">
      <c r="A10" s="3">
        <v>2</v>
      </c>
      <c r="B10" s="3" t="s">
        <v>10</v>
      </c>
      <c r="C10" s="3">
        <v>8892.2000000000007</v>
      </c>
      <c r="D10" s="3">
        <v>2006.9</v>
      </c>
      <c r="E10" s="7">
        <f t="shared" si="0"/>
        <v>22.569217966307551</v>
      </c>
    </row>
    <row r="11" spans="1:5" x14ac:dyDescent="0.25">
      <c r="A11" s="6" t="s">
        <v>36</v>
      </c>
      <c r="B11" s="3" t="s">
        <v>11</v>
      </c>
      <c r="C11" s="3">
        <f>SUM(C10-C19-C18-C17-C16-C15-C14-C13-C12)</f>
        <v>2574.8000000000011</v>
      </c>
      <c r="D11" s="3">
        <f>SUM(D10-D19-D18-D17-D16-D15-D14-D13-D12)</f>
        <v>584.10000000000025</v>
      </c>
      <c r="E11" s="7">
        <f t="shared" si="0"/>
        <v>22.685257107348143</v>
      </c>
    </row>
    <row r="12" spans="1:5" x14ac:dyDescent="0.25">
      <c r="A12" s="3" t="s">
        <v>37</v>
      </c>
      <c r="B12" s="3" t="s">
        <v>12</v>
      </c>
      <c r="C12" s="3">
        <v>207.2</v>
      </c>
      <c r="D12" s="3">
        <v>34.299999999999997</v>
      </c>
      <c r="E12" s="7">
        <f>SUM(D11/C11*100)</f>
        <v>22.685257107348143</v>
      </c>
    </row>
    <row r="13" spans="1:5" x14ac:dyDescent="0.25">
      <c r="A13" s="3" t="s">
        <v>38</v>
      </c>
      <c r="B13" s="3" t="s">
        <v>13</v>
      </c>
      <c r="C13" s="8">
        <v>34.1</v>
      </c>
      <c r="E13" s="7">
        <f t="shared" si="0"/>
        <v>0</v>
      </c>
    </row>
    <row r="14" spans="1:5" x14ac:dyDescent="0.25">
      <c r="A14" s="3" t="s">
        <v>39</v>
      </c>
      <c r="B14" s="3" t="s">
        <v>14</v>
      </c>
      <c r="C14" s="3">
        <v>22</v>
      </c>
      <c r="D14" s="3"/>
      <c r="E14" s="7">
        <f t="shared" si="0"/>
        <v>0</v>
      </c>
    </row>
    <row r="15" spans="1:5" x14ac:dyDescent="0.25">
      <c r="A15" s="3" t="s">
        <v>40</v>
      </c>
      <c r="B15" s="3" t="s">
        <v>15</v>
      </c>
      <c r="C15" s="3">
        <v>1946.9</v>
      </c>
      <c r="D15" s="3">
        <v>443.4</v>
      </c>
      <c r="E15" s="7">
        <f t="shared" si="0"/>
        <v>22.774667420001023</v>
      </c>
    </row>
    <row r="16" spans="1:5" x14ac:dyDescent="0.25">
      <c r="A16" s="3" t="s">
        <v>41</v>
      </c>
      <c r="B16" s="3" t="s">
        <v>16</v>
      </c>
      <c r="C16" s="3">
        <v>28</v>
      </c>
      <c r="D16" s="3">
        <v>5.6</v>
      </c>
      <c r="E16" s="7">
        <f t="shared" si="0"/>
        <v>20</v>
      </c>
    </row>
    <row r="17" spans="1:5" x14ac:dyDescent="0.25">
      <c r="A17" s="3" t="s">
        <v>42</v>
      </c>
      <c r="B17" s="3" t="s">
        <v>17</v>
      </c>
      <c r="C17" s="3">
        <v>4079.2</v>
      </c>
      <c r="D17" s="3">
        <v>939.5</v>
      </c>
      <c r="E17" s="7">
        <f t="shared" si="0"/>
        <v>23.031476760149051</v>
      </c>
    </row>
    <row r="18" spans="1:5" x14ac:dyDescent="0.25">
      <c r="A18" s="3" t="s">
        <v>43</v>
      </c>
      <c r="B18" s="3" t="s">
        <v>18</v>
      </c>
      <c r="C18" s="3"/>
      <c r="D18" s="3"/>
      <c r="E18" s="7">
        <v>0</v>
      </c>
    </row>
    <row r="19" spans="1:5" x14ac:dyDescent="0.25">
      <c r="A19" s="6" t="s">
        <v>45</v>
      </c>
      <c r="B19" s="3" t="s">
        <v>46</v>
      </c>
      <c r="C19" s="3">
        <v>0</v>
      </c>
      <c r="D19" s="3">
        <v>0</v>
      </c>
      <c r="E19" s="7"/>
    </row>
    <row r="20" spans="1:5" x14ac:dyDescent="0.25">
      <c r="A20" s="3">
        <v>3</v>
      </c>
      <c r="B20" s="3" t="s">
        <v>19</v>
      </c>
      <c r="C20" s="3" t="s">
        <v>20</v>
      </c>
      <c r="D20" s="7">
        <f>SUM(D5-D10)</f>
        <v>1482.1</v>
      </c>
      <c r="E20" s="3"/>
    </row>
    <row r="21" spans="1:5" ht="15.75" x14ac:dyDescent="0.25">
      <c r="A21" s="1"/>
      <c r="B21" s="1" t="s">
        <v>21</v>
      </c>
      <c r="C21" s="2"/>
      <c r="D21" s="2"/>
    </row>
    <row r="22" spans="1:5" ht="63" customHeight="1" x14ac:dyDescent="0.25">
      <c r="A22" s="12" t="s">
        <v>22</v>
      </c>
      <c r="B22" s="12"/>
      <c r="C22" s="12"/>
      <c r="D22" s="12"/>
      <c r="E22" s="12"/>
    </row>
    <row r="23" spans="1:5" ht="15.75" x14ac:dyDescent="0.25">
      <c r="A23" s="2" t="s">
        <v>50</v>
      </c>
      <c r="B23" s="2"/>
      <c r="C23" s="2"/>
      <c r="D23" s="2"/>
    </row>
    <row r="24" spans="1:5" x14ac:dyDescent="0.25">
      <c r="A24" t="s">
        <v>23</v>
      </c>
    </row>
    <row r="25" spans="1:5" ht="30" x14ac:dyDescent="0.25">
      <c r="A25" s="3" t="s">
        <v>24</v>
      </c>
      <c r="B25" s="3" t="s">
        <v>1</v>
      </c>
      <c r="C25" s="4" t="s">
        <v>25</v>
      </c>
      <c r="D25" s="13" t="s">
        <v>26</v>
      </c>
      <c r="E25" s="14"/>
    </row>
    <row r="26" spans="1:5" x14ac:dyDescent="0.25">
      <c r="A26" s="3">
        <v>1</v>
      </c>
      <c r="B26" s="3" t="s">
        <v>27</v>
      </c>
      <c r="C26" s="3">
        <v>1</v>
      </c>
      <c r="D26" s="9">
        <v>154</v>
      </c>
      <c r="E26" s="10"/>
    </row>
    <row r="27" spans="1:5" x14ac:dyDescent="0.25">
      <c r="A27" s="3">
        <v>2</v>
      </c>
      <c r="B27" s="3" t="s">
        <v>28</v>
      </c>
      <c r="C27" s="3">
        <v>1</v>
      </c>
      <c r="D27" s="9">
        <v>184</v>
      </c>
      <c r="E27" s="10"/>
    </row>
    <row r="28" spans="1:5" x14ac:dyDescent="0.25">
      <c r="A28" s="3"/>
      <c r="B28" s="3" t="s">
        <v>29</v>
      </c>
      <c r="C28" s="3">
        <v>2</v>
      </c>
      <c r="D28" s="9">
        <f>SUM(D26:E27)</f>
        <v>338</v>
      </c>
      <c r="E28" s="10"/>
    </row>
    <row r="30" spans="1:5" x14ac:dyDescent="0.25">
      <c r="A30" t="s">
        <v>30</v>
      </c>
    </row>
    <row r="31" spans="1:5" x14ac:dyDescent="0.25">
      <c r="A31" t="s">
        <v>44</v>
      </c>
    </row>
    <row r="32" spans="1:5" x14ac:dyDescent="0.25">
      <c r="A32" t="s">
        <v>31</v>
      </c>
    </row>
  </sheetData>
  <mergeCells count="6">
    <mergeCell ref="D28:E28"/>
    <mergeCell ref="A1:E1"/>
    <mergeCell ref="A22:E22"/>
    <mergeCell ref="D25:E25"/>
    <mergeCell ref="D26:E26"/>
    <mergeCell ref="D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2026-04-10T10:50:55Z</dcterms:modified>
</cp:coreProperties>
</file>